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C21" i="1" s="1"/>
  <c r="B23" i="1"/>
  <c r="B22" i="1"/>
  <c r="B21" i="1" s="1"/>
  <c r="G21" i="1"/>
  <c r="F21" i="1"/>
  <c r="E21" i="1"/>
  <c r="D21" i="1"/>
  <c r="B17" i="1"/>
  <c r="B16" i="1"/>
  <c r="B15" i="1" s="1"/>
  <c r="G15" i="1"/>
  <c r="F15" i="1"/>
  <c r="E15" i="1"/>
  <c r="D15" i="1"/>
  <c r="C15" i="1"/>
  <c r="G13" i="1"/>
  <c r="E13" i="1"/>
  <c r="B13" i="1" s="1"/>
  <c r="G12" i="1"/>
  <c r="G11" i="1" s="1"/>
  <c r="B12" i="1"/>
  <c r="B11" i="1" s="1"/>
  <c r="F11" i="1"/>
  <c r="D11" i="1"/>
  <c r="C11" i="1"/>
  <c r="G9" i="1"/>
  <c r="E9" i="1"/>
  <c r="C9" i="1"/>
  <c r="B9" i="1" s="1"/>
  <c r="G8" i="1"/>
  <c r="B8" i="1" s="1"/>
  <c r="B7" i="1" s="1"/>
  <c r="F7" i="1"/>
  <c r="D7" i="1"/>
  <c r="G7" i="1" l="1"/>
  <c r="C7" i="1"/>
  <c r="E7" i="1"/>
  <c r="E11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<sst xmlns="http://schemas.openxmlformats.org/spreadsheetml/2006/main" count="24" uniqueCount="18">
  <si>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</si>
  <si>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ФЕВРАЛЬ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</si>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</sst>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9" zoomScaleNormal="89" workbookViewId="0">
      <selection activeCell="J20" sqref="J20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235.56409399999998</v>
      </c>
      <c r="C7" s="19">
        <f t="shared" si="0"/>
        <v>58.553545999999997</v>
      </c>
      <c r="D7" s="19">
        <f t="shared" si="0"/>
        <v>31.323740999999998</v>
      </c>
      <c r="E7" s="19">
        <f t="shared" si="0"/>
        <v>65.530220999999983</v>
      </c>
      <c r="F7" s="19">
        <f t="shared" si="0"/>
        <v>1.3671219999999999</v>
      </c>
      <c r="G7" s="20">
        <f t="shared" si="0"/>
        <v>78.789464000000009</v>
      </c>
      <c r="H7" s="21"/>
    </row>
    <row r="8" spans="1:9" ht="14.25" customHeight="1" x14ac:dyDescent="0.2">
      <c r="A8" s="22" t="s">
        <v>11</v>
      </c>
      <c r="B8" s="23">
        <f>SUM(C8:G8)</f>
        <v>46.671987000000001</v>
      </c>
      <c r="C8" s="23"/>
      <c r="D8" s="23"/>
      <c r="E8" s="23"/>
      <c r="F8" s="23"/>
      <c r="G8" s="24">
        <f>46.943213-0.271226</f>
        <v>46.671987000000001</v>
      </c>
      <c r="H8" s="21"/>
    </row>
    <row r="9" spans="1:9" ht="13.5" customHeight="1" thickBot="1" x14ac:dyDescent="0.25">
      <c r="A9" s="25" t="s">
        <v>12</v>
      </c>
      <c r="B9" s="26">
        <f>SUM(C9:G9)</f>
        <v>188.89210699999998</v>
      </c>
      <c r="C9" s="23">
        <f>57.421237+1.352584-0.220275</f>
        <v>58.553545999999997</v>
      </c>
      <c r="D9" s="23">
        <v>31.323740999999998</v>
      </c>
      <c r="E9" s="23">
        <f>68.780701-3.199475-0.051005</f>
        <v>65.530220999999983</v>
      </c>
      <c r="F9" s="23">
        <v>1.3671219999999999</v>
      </c>
      <c r="G9" s="24">
        <f>32.17001-0.052533</f>
        <v>32.117477000000001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96.256307000000007</v>
      </c>
      <c r="C11" s="19">
        <f t="shared" si="1"/>
        <v>0.132358</v>
      </c>
      <c r="D11" s="19">
        <f t="shared" si="1"/>
        <v>0</v>
      </c>
      <c r="E11" s="19">
        <f t="shared" si="1"/>
        <v>25.630085000000001</v>
      </c>
      <c r="F11" s="19">
        <f t="shared" si="1"/>
        <v>0</v>
      </c>
      <c r="G11" s="20">
        <f t="shared" si="1"/>
        <v>70.493864000000002</v>
      </c>
    </row>
    <row r="12" spans="1:9" ht="13.5" customHeight="1" x14ac:dyDescent="0.2">
      <c r="A12" s="22" t="s">
        <v>11</v>
      </c>
      <c r="B12" s="23">
        <f>SUM(C12:G12)</f>
        <v>51.137005000000002</v>
      </c>
      <c r="C12" s="23"/>
      <c r="D12" s="23"/>
      <c r="E12" s="23"/>
      <c r="F12" s="23"/>
      <c r="G12" s="24">
        <f>51.193223-0.056218</f>
        <v>51.137005000000002</v>
      </c>
      <c r="I12" s="30"/>
    </row>
    <row r="13" spans="1:9" ht="13.5" customHeight="1" thickBot="1" x14ac:dyDescent="0.25">
      <c r="A13" s="25" t="s">
        <v>12</v>
      </c>
      <c r="B13" s="26">
        <f>SUM(C13:G13)</f>
        <v>45.119302000000005</v>
      </c>
      <c r="C13" s="31">
        <v>0.132358</v>
      </c>
      <c r="D13" s="26">
        <v>0</v>
      </c>
      <c r="E13" s="26">
        <f>25.618054+0.012031</f>
        <v>25.630085000000001</v>
      </c>
      <c r="F13" s="26">
        <v>0</v>
      </c>
      <c r="G13" s="32">
        <f>19.486352-0.129493</f>
        <v>19.356859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0.60653399999999991</v>
      </c>
      <c r="C15" s="34">
        <f t="shared" si="2"/>
        <v>0.59347399999999995</v>
      </c>
      <c r="D15" s="34">
        <f t="shared" si="2"/>
        <v>0</v>
      </c>
      <c r="E15" s="34">
        <f t="shared" si="2"/>
        <v>1.2755000000000001E-2</v>
      </c>
      <c r="F15" s="34">
        <f t="shared" si="2"/>
        <v>0</v>
      </c>
      <c r="G15" s="35">
        <f t="shared" si="2"/>
        <v>3.0499999999999999E-4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0.60653399999999991</v>
      </c>
      <c r="C17" s="39">
        <v>0.59347399999999995</v>
      </c>
      <c r="D17" s="38">
        <v>0</v>
      </c>
      <c r="E17" s="38">
        <v>1.2755000000000001E-2</v>
      </c>
      <c r="F17" s="38">
        <v>0</v>
      </c>
      <c r="G17" s="40">
        <v>3.0499999999999999E-4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64.023837999999998</v>
      </c>
      <c r="C21" s="19">
        <f t="shared" si="3"/>
        <v>55.889710000000001</v>
      </c>
      <c r="D21" s="19">
        <f t="shared" si="3"/>
        <v>7.1505850000000004</v>
      </c>
      <c r="E21" s="19">
        <f t="shared" si="3"/>
        <v>0.79854199999999997</v>
      </c>
      <c r="F21" s="19">
        <f t="shared" si="3"/>
        <v>0</v>
      </c>
      <c r="G21" s="20">
        <f t="shared" si="3"/>
        <v>0.185001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64.021124999999998</v>
      </c>
      <c r="C23" s="38">
        <f>55.669435+0.220275</f>
        <v>55.889710000000001</v>
      </c>
      <c r="D23" s="38">
        <v>7.1505850000000004</v>
      </c>
      <c r="E23" s="38">
        <f>0.747537+0.051005</f>
        <v>0.79854199999999997</v>
      </c>
      <c r="F23" s="38">
        <v>0</v>
      </c>
      <c r="G23" s="40">
        <v>0.18228800000000001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2" customFormat="1" ht="12" customHeight="1" x14ac:dyDescent="0.2">
      <c r="A25" s="55"/>
      <c r="B25" s="53"/>
      <c r="C25" s="56"/>
      <c r="D25" s="53"/>
      <c r="E25" s="53"/>
      <c r="F25" s="57"/>
      <c r="G25" s="53"/>
    </row>
    <row r="26" spans="1:10" s="52" customFormat="1" ht="12" customHeight="1" x14ac:dyDescent="0.2">
      <c r="A26" s="54"/>
      <c r="B26" s="49"/>
      <c r="C26" s="58"/>
      <c r="D26" s="58"/>
      <c r="E26" s="58"/>
      <c r="F26" s="58"/>
      <c r="G26" s="58"/>
    </row>
    <row r="27" spans="1:10" s="52" customFormat="1" ht="12" customHeight="1" x14ac:dyDescent="0.25">
      <c r="A27" s="55"/>
      <c r="B27" s="59"/>
      <c r="C27" s="59"/>
      <c r="D27" s="59"/>
      <c r="E27" s="59"/>
      <c r="F27" s="59"/>
      <c r="G27" s="59"/>
      <c r="H27" s="59"/>
      <c r="I27" s="59"/>
      <c r="J27" s="59"/>
    </row>
    <row r="28" spans="1:10" x14ac:dyDescent="0.2">
      <c r="B28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2021-03-19T11:17:57Z</dcterms:created>
  <dcterms:modified xsi:type="dcterms:W3CDTF">2021-03-19T11:18:22Z</dcterms:modified>
</cp:coreProperties>
</file>